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3206"/>
  <workbookPr autoCompressPictures="0"/>
  <bookViews>
    <workbookView xWindow="0" yWindow="0" windowWidth="16000" windowHeight="11040" tabRatio="500"/>
  </bookViews>
  <sheets>
    <sheet name="Sheet1" sheetId="1" r:id="rId1"/>
  </sheets>
  <definedNames>
    <definedName name="change_in_time">Sheet1!$E$5</definedName>
    <definedName name="coupon">Sheet1!$E$4</definedName>
    <definedName name="yield">Sheet1!$E$24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6" i="1"/>
  <c r="B17" i="1"/>
  <c r="B18" i="1"/>
  <c r="B19" i="1"/>
  <c r="B20" i="1"/>
  <c r="B10" i="1"/>
  <c r="G11" i="1"/>
  <c r="G12" i="1"/>
  <c r="G13" i="1"/>
  <c r="G14" i="1"/>
  <c r="G15" i="1"/>
  <c r="G16" i="1"/>
  <c r="G17" i="1"/>
  <c r="G18" i="1"/>
  <c r="G19" i="1"/>
  <c r="G20" i="1"/>
  <c r="G10" i="1"/>
  <c r="G23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E10" i="1"/>
  <c r="E23" i="1"/>
</calcChain>
</file>

<file path=xl/sharedStrings.xml><?xml version="1.0" encoding="utf-8"?>
<sst xmlns="http://schemas.openxmlformats.org/spreadsheetml/2006/main" count="10" uniqueCount="10">
  <si>
    <t>coupon</t>
  </si>
  <si>
    <t>cashflow</t>
  </si>
  <si>
    <t>T</t>
  </si>
  <si>
    <t>bond price</t>
  </si>
  <si>
    <t>yield</t>
  </si>
  <si>
    <t>for yield calc</t>
  </si>
  <si>
    <t>disc CF</t>
  </si>
  <si>
    <t>"=?"</t>
  </si>
  <si>
    <t xml:space="preserve">dt </t>
  </si>
  <si>
    <t>rate w 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</si>
</sst>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DengXian"/>
      <family val="2"/>
      <scheme val="minor"/>
    </font>
    <font>
      <sz val="9"/>
      <name val="DengXian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普通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tabSelected="1" showRuler="0" workbookViewId="0">
      <selection activeCell="C10" sqref="C10"/>
    </sheetView>
  </sheetViews>
  <sheetFormatPr baseColWidth="10" defaultRowHeight="13" x14ac:dyDescent="0"/>
  <sheetData>
    <row r="4" spans="1:7">
      <c r="D4" t="s">
        <v>0</v>
      </c>
      <c r="E4">
        <v>2</v>
      </c>
    </row>
    <row r="5" spans="1:7">
      <c r="D5" t="s">
        <v>8</v>
      </c>
      <c r="E5">
        <v>0.2</v>
      </c>
    </row>
    <row r="9" spans="1:7">
      <c r="B9" t="s">
        <v>2</v>
      </c>
      <c r="C9" t="s">
        <v>9</v>
      </c>
      <c r="D9" t="s">
        <v>1</v>
      </c>
      <c r="E9" t="s">
        <v>6</v>
      </c>
      <c r="G9" t="s">
        <v>5</v>
      </c>
    </row>
    <row r="10" spans="1:7">
      <c r="A10">
        <v>0</v>
      </c>
      <c r="B10">
        <f t="shared" ref="B10:B20" si="0">A10-change_in_time</f>
        <v>-0.2</v>
      </c>
      <c r="C10">
        <v>0.01</v>
      </c>
      <c r="D10">
        <v>0</v>
      </c>
      <c r="E10">
        <f>D10*EXP(-C10*B10)</f>
        <v>0</v>
      </c>
      <c r="G10">
        <f t="shared" ref="G10:G20" si="1">D10*EXP(-yield*B10)</f>
        <v>0</v>
      </c>
    </row>
    <row r="11" spans="1:7">
      <c r="A11">
        <v>0.5</v>
      </c>
      <c r="B11">
        <f t="shared" si="0"/>
        <v>0.3</v>
      </c>
      <c r="C11">
        <v>0.01</v>
      </c>
      <c r="D11">
        <f t="shared" ref="D11:D19" si="2">coupon/2</f>
        <v>1</v>
      </c>
      <c r="E11">
        <f t="shared" ref="E11:E20" si="3">D11*EXP(-C11*B11)</f>
        <v>0.997004495503373</v>
      </c>
      <c r="G11">
        <f t="shared" si="1"/>
        <v>0.997004495503373</v>
      </c>
    </row>
    <row r="12" spans="1:7">
      <c r="A12">
        <v>1</v>
      </c>
      <c r="B12">
        <f t="shared" si="0"/>
        <v>0.8</v>
      </c>
      <c r="C12">
        <v>0.01</v>
      </c>
      <c r="D12">
        <f t="shared" si="2"/>
        <v>1</v>
      </c>
      <c r="E12">
        <f t="shared" si="3"/>
        <v>0.99203191483706066</v>
      </c>
      <c r="G12">
        <f t="shared" si="1"/>
        <v>0.99203191483706066</v>
      </c>
    </row>
    <row r="13" spans="1:7">
      <c r="A13">
        <v>1.5</v>
      </c>
      <c r="B13">
        <f t="shared" si="0"/>
        <v>1.3</v>
      </c>
      <c r="C13">
        <v>0.01</v>
      </c>
      <c r="D13">
        <f t="shared" si="2"/>
        <v>1</v>
      </c>
      <c r="E13">
        <f t="shared" si="3"/>
        <v>0.98708413502028758</v>
      </c>
      <c r="G13">
        <f t="shared" si="1"/>
        <v>0.98708413502028758</v>
      </c>
    </row>
    <row r="14" spans="1:7">
      <c r="A14">
        <v>2</v>
      </c>
      <c r="B14">
        <f t="shared" si="0"/>
        <v>1.8</v>
      </c>
      <c r="C14">
        <v>0.01</v>
      </c>
      <c r="D14">
        <f t="shared" si="2"/>
        <v>1</v>
      </c>
      <c r="E14">
        <f t="shared" si="3"/>
        <v>0.98216103235830077</v>
      </c>
      <c r="G14">
        <f t="shared" si="1"/>
        <v>0.98216103235830077</v>
      </c>
    </row>
    <row r="15" spans="1:7">
      <c r="A15">
        <v>2.5</v>
      </c>
      <c r="B15">
        <f t="shared" si="0"/>
        <v>2.2999999999999998</v>
      </c>
      <c r="C15">
        <v>0.01</v>
      </c>
      <c r="D15">
        <f t="shared" si="2"/>
        <v>1</v>
      </c>
      <c r="E15">
        <f t="shared" si="3"/>
        <v>0.97726248377327707</v>
      </c>
      <c r="G15">
        <f t="shared" si="1"/>
        <v>0.97726248377327707</v>
      </c>
    </row>
    <row r="16" spans="1:7">
      <c r="A16">
        <v>3</v>
      </c>
      <c r="B16">
        <f t="shared" si="0"/>
        <v>2.8</v>
      </c>
      <c r="C16">
        <v>0.01</v>
      </c>
      <c r="D16">
        <f t="shared" si="2"/>
        <v>1</v>
      </c>
      <c r="E16">
        <f t="shared" si="3"/>
        <v>0.97238836680124685</v>
      </c>
      <c r="G16">
        <f t="shared" si="1"/>
        <v>0.97238836680124685</v>
      </c>
    </row>
    <row r="17" spans="1:7">
      <c r="A17">
        <v>3.5</v>
      </c>
      <c r="B17">
        <f t="shared" si="0"/>
        <v>3.3</v>
      </c>
      <c r="C17">
        <v>0.01</v>
      </c>
      <c r="D17">
        <f t="shared" si="2"/>
        <v>1</v>
      </c>
      <c r="E17">
        <f t="shared" si="3"/>
        <v>0.96753855958903201</v>
      </c>
      <c r="G17">
        <f t="shared" si="1"/>
        <v>0.96753855958903201</v>
      </c>
    </row>
    <row r="18" spans="1:7">
      <c r="A18">
        <v>4</v>
      </c>
      <c r="B18">
        <f t="shared" si="0"/>
        <v>3.8</v>
      </c>
      <c r="C18">
        <v>0.01</v>
      </c>
      <c r="D18">
        <f t="shared" si="2"/>
        <v>1</v>
      </c>
      <c r="E18">
        <f t="shared" si="3"/>
        <v>0.96271294089119952</v>
      </c>
      <c r="G18">
        <f t="shared" si="1"/>
        <v>0.96271294089119952</v>
      </c>
    </row>
    <row r="19" spans="1:7">
      <c r="A19">
        <v>4.5</v>
      </c>
      <c r="B19">
        <f t="shared" si="0"/>
        <v>4.3</v>
      </c>
      <c r="C19">
        <v>0.01</v>
      </c>
      <c r="D19">
        <f t="shared" si="2"/>
        <v>1</v>
      </c>
      <c r="E19">
        <f t="shared" si="3"/>
        <v>0.95791139006703063</v>
      </c>
      <c r="G19">
        <f t="shared" si="1"/>
        <v>0.95791139006703063</v>
      </c>
    </row>
    <row r="20" spans="1:7">
      <c r="A20">
        <v>5</v>
      </c>
      <c r="B20">
        <f t="shared" si="0"/>
        <v>4.8</v>
      </c>
      <c r="C20">
        <v>0.01</v>
      </c>
      <c r="D20">
        <f>100+coupon/2</f>
        <v>101</v>
      </c>
      <c r="E20">
        <f t="shared" si="3"/>
        <v>96.266512494827978</v>
      </c>
      <c r="G20">
        <f t="shared" si="1"/>
        <v>96.266512494827978</v>
      </c>
    </row>
    <row r="22" spans="1:7" ht="14" thickBot="1"/>
    <row r="23" spans="1:7">
      <c r="D23" s="1" t="s">
        <v>3</v>
      </c>
      <c r="E23" s="2">
        <f>SUM(E10:E20)</f>
        <v>105.06260781366879</v>
      </c>
      <c r="F23" t="s">
        <v>7</v>
      </c>
      <c r="G23">
        <f>SUM(G10:G20)</f>
        <v>105.06260781366879</v>
      </c>
    </row>
    <row r="24" spans="1:7" ht="14" thickBot="1">
      <c r="D24" s="3" t="s">
        <v>4</v>
      </c>
      <c r="E24" s="4">
        <v>0.01</v>
      </c>
    </row>
  </sheetData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Jingyi Zhu</cp:lastModifiedBy>
  <dcterms:created xsi:type="dcterms:W3CDTF">2017-01-11T07:58:18Z</dcterms:created>
  <dcterms:modified xsi:type="dcterms:W3CDTF">2017-01-12T06:53:36Z</dcterms:modified>
</cp:coreProperties>
</file>